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421FF4F8-20FA-425F-96DD-EF9136ECBF1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H11" i="1"/>
  <c r="H15" i="1" s="1"/>
  <c r="G11" i="1"/>
  <c r="G15" i="1" s="1"/>
  <c r="G18" i="1" s="1"/>
  <c r="F11" i="1"/>
  <c r="F15" i="1"/>
  <c r="E11" i="1"/>
  <c r="D12" i="1" s="1"/>
  <c r="E15" i="1"/>
  <c r="E18" i="1" s="1"/>
  <c r="F18" i="1"/>
  <c r="I15" i="1" l="1"/>
  <c r="I18" i="1"/>
  <c r="H18" i="1"/>
  <c r="J18" i="1" s="1"/>
  <c r="J15" i="1"/>
</calcChain>
</file>

<file path=xl/sharedStrings.xml><?xml version="1.0" encoding="utf-8"?>
<sst xmlns="http://schemas.openxmlformats.org/spreadsheetml/2006/main" count="69" uniqueCount="45">
  <si>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</si>
  <si>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</si>
  <si>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</si>
  <si>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</si>
  <si>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</si>
  <si>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</si>
  <si>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</si>
  <si>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</si>
  <si>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</si>
  <si>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</si>
  <si>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</si>
  <si>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</si>
  <si>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</si>
  <si>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</si>
  <si>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</si>
  <si>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</si>
  <si>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</si>
  <si>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</si>
  <si>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</si>
  <si>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</si>
  <si>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</si>
  <si>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</si>
  <si>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Tahko = Hyvinkään Tahko  (1915)</t>
  </si>
  <si>
    <t xml:space="preserve">Kirsti Kuisma </t>
  </si>
  <si>
    <t>4.</t>
  </si>
  <si>
    <t>Tahko</t>
  </si>
  <si>
    <t>3.</t>
  </si>
  <si>
    <t>2.</t>
  </si>
  <si>
    <t>1.</t>
  </si>
  <si>
    <t>MESTARUUSSARJA</t>
  </si>
  <si>
    <t>URA SM-SARJASSA</t>
  </si>
  <si>
    <t>Ottelu</t>
  </si>
  <si>
    <t>1.  ottelu</t>
  </si>
  <si>
    <t>7.  ottelu</t>
  </si>
  <si>
    <t>Kunnari</t>
  </si>
  <si>
    <t>22.07. 1973  Tahko - LäPa  10-7</t>
  </si>
  <si>
    <t>09.06. 1974  Tahko - VetU  17-2</t>
  </si>
  <si>
    <t>11.  ottelu</t>
  </si>
  <si>
    <t>21.07. 1974  VetU - Tahko  12-8</t>
  </si>
  <si>
    <t>17.05. 1975  Tahko - LäPa  10-7</t>
  </si>
  <si>
    <t>17.  ottelu</t>
  </si>
  <si>
    <t xml:space="preserve">Lyöty </t>
  </si>
  <si>
    <t xml:space="preserve">Tuotu </t>
  </si>
  <si>
    <t>ENSIMMÄISET RUNKOSARJASSA</t>
  </si>
  <si>
    <t xml:space="preserve"> 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</si>
</sst>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49" fontId="5" fillId="3" borderId="3" xfId="0" applyNumberFormat="1" applyFont="1" applyFill="1" applyBorder="1" applyAlignment="1">
      <alignment vertical="center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2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6.7109375" style="23" customWidth="1"/>
    <col min="27" max="27" width="9.140625" style="23"/>
    <col min="28" max="28" width="66.7109375" style="23" customWidth="1"/>
    <col min="29" max="16384" width="9.140625" style="23"/>
  </cols>
  <sheetData>
    <row r="1" spans="1:31" s="8" customFormat="1" ht="15" customHeight="1" x14ac:dyDescent="0.25">
      <c r="A1" s="1"/>
      <c r="B1" s="51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29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44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1973</v>
      </c>
      <c r="C4" s="24" t="s">
        <v>24</v>
      </c>
      <c r="D4" s="26" t="s">
        <v>25</v>
      </c>
      <c r="E4" s="52">
        <v>2</v>
      </c>
      <c r="F4" s="24">
        <v>0</v>
      </c>
      <c r="G4" s="24">
        <v>0</v>
      </c>
      <c r="H4" s="24">
        <v>0</v>
      </c>
      <c r="I4" s="53"/>
      <c r="J4" s="53"/>
      <c r="K4" s="31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1974</v>
      </c>
      <c r="C5" s="24" t="s">
        <v>26</v>
      </c>
      <c r="D5" s="26" t="s">
        <v>25</v>
      </c>
      <c r="E5" s="52">
        <v>14</v>
      </c>
      <c r="F5" s="24">
        <v>0</v>
      </c>
      <c r="G5" s="24">
        <v>2</v>
      </c>
      <c r="H5" s="24">
        <v>4</v>
      </c>
      <c r="I5" s="53"/>
      <c r="J5" s="53"/>
      <c r="K5" s="31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>
        <v>1</v>
      </c>
      <c r="Z5" s="21"/>
      <c r="AA5" s="7"/>
      <c r="AB5" s="7"/>
      <c r="AC5" s="7"/>
      <c r="AD5" s="7"/>
      <c r="AE5" s="7"/>
    </row>
    <row r="6" spans="1:31" ht="15" customHeight="1" x14ac:dyDescent="0.25">
      <c r="A6" s="1"/>
      <c r="B6" s="24">
        <v>1975</v>
      </c>
      <c r="C6" s="24" t="s">
        <v>27</v>
      </c>
      <c r="D6" s="26" t="s">
        <v>25</v>
      </c>
      <c r="E6" s="52">
        <v>8</v>
      </c>
      <c r="F6" s="24">
        <v>1</v>
      </c>
      <c r="G6" s="24">
        <v>2</v>
      </c>
      <c r="H6" s="24">
        <v>6</v>
      </c>
      <c r="I6" s="53"/>
      <c r="J6" s="53"/>
      <c r="K6" s="31"/>
      <c r="L6" s="24">
        <v>1</v>
      </c>
      <c r="M6" s="24">
        <v>0</v>
      </c>
      <c r="N6" s="24">
        <v>0</v>
      </c>
      <c r="O6" s="24">
        <v>1</v>
      </c>
      <c r="P6" s="25"/>
      <c r="Q6" s="25"/>
      <c r="R6" s="25"/>
      <c r="S6" s="25"/>
      <c r="T6" s="24"/>
      <c r="U6" s="24"/>
      <c r="V6" s="24"/>
      <c r="W6" s="24"/>
      <c r="X6" s="24">
        <v>1</v>
      </c>
      <c r="Y6" s="24"/>
      <c r="Z6" s="21"/>
      <c r="AA6" s="7"/>
      <c r="AB6" s="7"/>
      <c r="AC6" s="7"/>
      <c r="AD6" s="7"/>
      <c r="AE6" s="7"/>
    </row>
    <row r="7" spans="1:31" ht="15" customHeight="1" x14ac:dyDescent="0.25">
      <c r="A7" s="1"/>
      <c r="B7" s="24">
        <v>1976</v>
      </c>
      <c r="C7" s="24" t="s">
        <v>24</v>
      </c>
      <c r="D7" s="26" t="s">
        <v>25</v>
      </c>
      <c r="E7" s="52">
        <v>9</v>
      </c>
      <c r="F7" s="24">
        <v>0</v>
      </c>
      <c r="G7" s="24">
        <v>3</v>
      </c>
      <c r="H7" s="24">
        <v>10</v>
      </c>
      <c r="I7" s="53"/>
      <c r="J7" s="53"/>
      <c r="K7" s="31"/>
      <c r="L7" s="24">
        <v>5</v>
      </c>
      <c r="M7" s="24">
        <v>0</v>
      </c>
      <c r="N7" s="24">
        <v>2</v>
      </c>
      <c r="O7" s="24">
        <v>0</v>
      </c>
      <c r="P7" s="25"/>
      <c r="Q7" s="25"/>
      <c r="R7" s="25"/>
      <c r="S7" s="25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4">
        <v>1977</v>
      </c>
      <c r="C8" s="24" t="s">
        <v>24</v>
      </c>
      <c r="D8" s="26" t="s">
        <v>25</v>
      </c>
      <c r="E8" s="52">
        <v>9</v>
      </c>
      <c r="F8" s="24">
        <v>0</v>
      </c>
      <c r="G8" s="24">
        <v>8</v>
      </c>
      <c r="H8" s="24">
        <v>11</v>
      </c>
      <c r="I8" s="53"/>
      <c r="J8" s="53"/>
      <c r="K8" s="31"/>
      <c r="L8" s="24">
        <v>6</v>
      </c>
      <c r="M8" s="24">
        <v>1</v>
      </c>
      <c r="N8" s="24">
        <v>4</v>
      </c>
      <c r="O8" s="24">
        <v>3</v>
      </c>
      <c r="P8" s="25"/>
      <c r="Q8" s="25"/>
      <c r="R8" s="25"/>
      <c r="S8" s="25"/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4">
        <v>1978</v>
      </c>
      <c r="C9" s="24" t="s">
        <v>26</v>
      </c>
      <c r="D9" s="54" t="s">
        <v>25</v>
      </c>
      <c r="E9" s="52">
        <v>9</v>
      </c>
      <c r="F9" s="24">
        <v>1</v>
      </c>
      <c r="G9" s="24">
        <v>13</v>
      </c>
      <c r="H9" s="24">
        <v>24</v>
      </c>
      <c r="I9" s="53"/>
      <c r="J9" s="53"/>
      <c r="K9" s="31"/>
      <c r="L9" s="24">
        <v>6</v>
      </c>
      <c r="M9" s="24">
        <v>0</v>
      </c>
      <c r="N9" s="24">
        <v>3</v>
      </c>
      <c r="O9" s="24">
        <v>4</v>
      </c>
      <c r="P9" s="25"/>
      <c r="Q9" s="25"/>
      <c r="R9" s="25"/>
      <c r="S9" s="25"/>
      <c r="T9" s="24"/>
      <c r="U9" s="24"/>
      <c r="V9" s="24"/>
      <c r="W9" s="24"/>
      <c r="X9" s="24"/>
      <c r="Y9" s="24">
        <v>1</v>
      </c>
      <c r="Z9" s="21"/>
      <c r="AA9" s="7"/>
      <c r="AB9" s="7"/>
      <c r="AC9" s="7"/>
      <c r="AD9" s="7"/>
      <c r="AE9" s="7"/>
    </row>
    <row r="10" spans="1:31" ht="15" customHeight="1" x14ac:dyDescent="0.25">
      <c r="A10" s="1"/>
      <c r="B10" s="24">
        <v>1979</v>
      </c>
      <c r="C10" s="24" t="s">
        <v>28</v>
      </c>
      <c r="D10" s="54" t="s">
        <v>25</v>
      </c>
      <c r="E10" s="52">
        <v>10</v>
      </c>
      <c r="F10" s="24">
        <v>1</v>
      </c>
      <c r="G10" s="24">
        <v>8</v>
      </c>
      <c r="H10" s="24">
        <v>14</v>
      </c>
      <c r="I10" s="53"/>
      <c r="J10" s="53"/>
      <c r="K10" s="31"/>
      <c r="L10" s="24">
        <v>6</v>
      </c>
      <c r="M10" s="24">
        <v>1</v>
      </c>
      <c r="N10" s="24">
        <v>3</v>
      </c>
      <c r="O10" s="24">
        <v>8</v>
      </c>
      <c r="P10" s="25"/>
      <c r="Q10" s="25"/>
      <c r="R10" s="25"/>
      <c r="S10" s="25"/>
      <c r="T10" s="24"/>
      <c r="U10" s="24"/>
      <c r="V10" s="24"/>
      <c r="W10" s="24">
        <v>1</v>
      </c>
      <c r="X10" s="24"/>
      <c r="Y10" s="24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15" t="s">
        <v>4</v>
      </c>
      <c r="C11" s="16"/>
      <c r="D11" s="14"/>
      <c r="E11" s="17">
        <f>SUM(E4:E10)</f>
        <v>61</v>
      </c>
      <c r="F11" s="17">
        <f>SUM(F4:F10)</f>
        <v>3</v>
      </c>
      <c r="G11" s="17">
        <f>SUM(G4:G10)</f>
        <v>36</v>
      </c>
      <c r="H11" s="17">
        <f>SUM(H4:H10)</f>
        <v>69</v>
      </c>
      <c r="I11" s="17"/>
      <c r="J11" s="17"/>
      <c r="K11" s="27"/>
      <c r="L11" s="17">
        <f t="shared" ref="L11:S11" si="0">SUM(L4:L10)</f>
        <v>24</v>
      </c>
      <c r="M11" s="17">
        <f t="shared" si="0"/>
        <v>2</v>
      </c>
      <c r="N11" s="17">
        <f t="shared" si="0"/>
        <v>12</v>
      </c>
      <c r="O11" s="17">
        <f t="shared" si="0"/>
        <v>16</v>
      </c>
      <c r="P11" s="17">
        <f t="shared" si="0"/>
        <v>0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7">
        <f t="shared" ref="T11:Y11" si="1">SUM(T4:T10)</f>
        <v>0</v>
      </c>
      <c r="U11" s="17">
        <f t="shared" si="1"/>
        <v>0</v>
      </c>
      <c r="V11" s="17">
        <f t="shared" si="1"/>
        <v>0</v>
      </c>
      <c r="W11" s="17">
        <f t="shared" si="1"/>
        <v>1</v>
      </c>
      <c r="X11" s="17">
        <f t="shared" si="1"/>
        <v>1</v>
      </c>
      <c r="Y11" s="17">
        <f t="shared" si="1"/>
        <v>2</v>
      </c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26" t="s">
        <v>2</v>
      </c>
      <c r="C12" s="28"/>
      <c r="D12" s="29">
        <f>SUM(F11:H11)*5/3+(E11/3)+(T11*25)+(U11*25)+(V11*15)+(W11*25)+(X11*20)+(Y11*15)</f>
        <v>275.33333333333337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30"/>
      <c r="Y12" s="1"/>
      <c r="Z12" s="21"/>
      <c r="AA12" s="7"/>
      <c r="AB12" s="7"/>
      <c r="AC12" s="7"/>
      <c r="AD12" s="7"/>
      <c r="AE12" s="7"/>
    </row>
    <row r="13" spans="1:31" s="8" customFormat="1" ht="15" customHeight="1" x14ac:dyDescent="0.25">
      <c r="A13" s="1"/>
      <c r="B13" s="1"/>
      <c r="C13" s="1"/>
      <c r="D13" s="22"/>
      <c r="E13" s="1"/>
      <c r="F13" s="1"/>
      <c r="G13" s="1"/>
      <c r="H13" s="1"/>
      <c r="I13" s="1"/>
      <c r="J13" s="1"/>
      <c r="K13" s="3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20" t="s">
        <v>30</v>
      </c>
      <c r="C14" s="32"/>
      <c r="D14" s="32"/>
      <c r="E14" s="17" t="s">
        <v>3</v>
      </c>
      <c r="F14" s="17" t="s">
        <v>6</v>
      </c>
      <c r="G14" s="14" t="s">
        <v>7</v>
      </c>
      <c r="H14" s="17" t="s">
        <v>8</v>
      </c>
      <c r="I14" s="17" t="s">
        <v>15</v>
      </c>
      <c r="J14" s="17" t="s">
        <v>16</v>
      </c>
      <c r="K14" s="22"/>
      <c r="L14" s="33" t="s">
        <v>43</v>
      </c>
      <c r="M14" s="11"/>
      <c r="N14" s="11"/>
      <c r="O14" s="11"/>
      <c r="P14" s="55"/>
      <c r="Q14" s="55"/>
      <c r="R14" s="55"/>
      <c r="S14" s="55"/>
      <c r="T14" s="11"/>
      <c r="U14" s="11"/>
      <c r="V14" s="10"/>
      <c r="W14" s="11"/>
      <c r="X14" s="11"/>
      <c r="Y14" s="34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33" t="s">
        <v>9</v>
      </c>
      <c r="C15" s="11"/>
      <c r="D15" s="34"/>
      <c r="E15" s="24">
        <f>PRODUCT(E11)</f>
        <v>61</v>
      </c>
      <c r="F15" s="24">
        <f>PRODUCT(F11)</f>
        <v>3</v>
      </c>
      <c r="G15" s="24">
        <f>PRODUCT(G11)</f>
        <v>36</v>
      </c>
      <c r="H15" s="24">
        <f>PRODUCT(H11)</f>
        <v>69</v>
      </c>
      <c r="I15" s="35">
        <f>PRODUCT((F15+G15)/E15)</f>
        <v>0.63934426229508201</v>
      </c>
      <c r="J15" s="35">
        <f>PRODUCT(H15/E15)</f>
        <v>1.1311475409836065</v>
      </c>
      <c r="K15" s="22"/>
      <c r="L15" s="56" t="s">
        <v>31</v>
      </c>
      <c r="M15" s="57"/>
      <c r="N15" s="58" t="s">
        <v>35</v>
      </c>
      <c r="O15" s="58"/>
      <c r="P15" s="58"/>
      <c r="Q15" s="58"/>
      <c r="R15" s="58"/>
      <c r="S15" s="58"/>
      <c r="T15" s="58"/>
      <c r="U15" s="60" t="s">
        <v>32</v>
      </c>
      <c r="V15" s="59"/>
      <c r="W15" s="58"/>
      <c r="X15" s="60"/>
      <c r="Y15" s="7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36" t="s">
        <v>10</v>
      </c>
      <c r="C16" s="37"/>
      <c r="D16" s="38"/>
      <c r="E16" s="24">
        <v>24</v>
      </c>
      <c r="F16" s="24">
        <v>2</v>
      </c>
      <c r="G16" s="24">
        <v>12</v>
      </c>
      <c r="H16" s="24">
        <v>16</v>
      </c>
      <c r="I16" s="35">
        <f>PRODUCT((F16+G16)/E16)</f>
        <v>0.58333333333333337</v>
      </c>
      <c r="J16" s="35">
        <f>PRODUCT(H16/E16)</f>
        <v>0.66666666666666663</v>
      </c>
      <c r="K16" s="22"/>
      <c r="L16" s="61" t="s">
        <v>41</v>
      </c>
      <c r="M16" s="62"/>
      <c r="N16" s="63" t="s">
        <v>38</v>
      </c>
      <c r="O16" s="63"/>
      <c r="P16" s="63"/>
      <c r="Q16" s="63"/>
      <c r="R16" s="63"/>
      <c r="S16" s="63"/>
      <c r="T16" s="63"/>
      <c r="U16" s="65" t="s">
        <v>37</v>
      </c>
      <c r="V16" s="64"/>
      <c r="W16" s="63"/>
      <c r="X16" s="65"/>
      <c r="Y16" s="72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39" t="s">
        <v>11</v>
      </c>
      <c r="C17" s="40"/>
      <c r="D17" s="41"/>
      <c r="E17" s="25"/>
      <c r="F17" s="25"/>
      <c r="G17" s="25"/>
      <c r="H17" s="25"/>
      <c r="I17" s="42"/>
      <c r="J17" s="42"/>
      <c r="K17" s="22"/>
      <c r="L17" s="61" t="s">
        <v>42</v>
      </c>
      <c r="M17" s="62"/>
      <c r="N17" s="63" t="s">
        <v>36</v>
      </c>
      <c r="O17" s="63"/>
      <c r="P17" s="63"/>
      <c r="Q17" s="63"/>
      <c r="R17" s="63"/>
      <c r="S17" s="63"/>
      <c r="T17" s="63"/>
      <c r="U17" s="65" t="s">
        <v>33</v>
      </c>
      <c r="V17" s="64"/>
      <c r="W17" s="63"/>
      <c r="X17" s="65"/>
      <c r="Y17" s="72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43" t="s">
        <v>12</v>
      </c>
      <c r="C18" s="44"/>
      <c r="D18" s="45"/>
      <c r="E18" s="17">
        <f>SUM(E15:E17)</f>
        <v>85</v>
      </c>
      <c r="F18" s="17">
        <f>SUM(F15:F17)</f>
        <v>5</v>
      </c>
      <c r="G18" s="17">
        <f>SUM(G15:G17)</f>
        <v>48</v>
      </c>
      <c r="H18" s="17">
        <f>SUM(H15:H17)</f>
        <v>85</v>
      </c>
      <c r="I18" s="46">
        <f>PRODUCT((F18+G18)/E18)</f>
        <v>0.62352941176470589</v>
      </c>
      <c r="J18" s="46">
        <f>PRODUCT(H18/E18)</f>
        <v>1</v>
      </c>
      <c r="K18" s="22"/>
      <c r="L18" s="66" t="s">
        <v>34</v>
      </c>
      <c r="M18" s="67"/>
      <c r="N18" s="68" t="s">
        <v>39</v>
      </c>
      <c r="O18" s="68"/>
      <c r="P18" s="68"/>
      <c r="Q18" s="68"/>
      <c r="R18" s="68"/>
      <c r="S18" s="68"/>
      <c r="T18" s="68"/>
      <c r="U18" s="70" t="s">
        <v>40</v>
      </c>
      <c r="V18" s="69"/>
      <c r="W18" s="68"/>
      <c r="X18" s="70"/>
      <c r="Y18" s="73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30"/>
      <c r="C19" s="30"/>
      <c r="D19" s="30"/>
      <c r="E19" s="30"/>
      <c r="F19" s="30"/>
      <c r="G19" s="30"/>
      <c r="H19" s="30"/>
      <c r="I19" s="30"/>
      <c r="J19" s="30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1" t="s">
        <v>20</v>
      </c>
      <c r="C20" s="1"/>
      <c r="D20" s="50" t="s">
        <v>22</v>
      </c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s="47" customFormat="1" ht="15" customHeight="1" x14ac:dyDescent="0.2">
      <c r="A24" s="1"/>
      <c r="B24" s="1"/>
      <c r="C24" s="7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s="4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7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7"/>
      <c r="D30" s="7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7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ht="15" customHeight="1" x14ac:dyDescent="0.25"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31" ht="15" customHeight="1" x14ac:dyDescent="0.25"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31" ht="15" customHeight="1" x14ac:dyDescent="0.25"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31" ht="15" customHeight="1" x14ac:dyDescent="0.25"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31" ht="15" customHeight="1" x14ac:dyDescent="0.25"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31" ht="15" customHeight="1" x14ac:dyDescent="0.25"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31" ht="15" customHeight="1" x14ac:dyDescent="0.25"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31" ht="15" customHeight="1" x14ac:dyDescent="0.25"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31" ht="15" customHeight="1" x14ac:dyDescent="0.25"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31" ht="15" customHeight="1" x14ac:dyDescent="0.25"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31" ht="15" customHeight="1" x14ac:dyDescent="0.25"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5:25" ht="15" customHeight="1" x14ac:dyDescent="0.25"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5:25" ht="15" customHeight="1" x14ac:dyDescent="0.25"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5:25" ht="15" customHeight="1" x14ac:dyDescent="0.25"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5:25" ht="15" customHeight="1" x14ac:dyDescent="0.25"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5:25" ht="15" customHeight="1" x14ac:dyDescent="0.25"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5:25" ht="15" customHeight="1" x14ac:dyDescent="0.25"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5:25" ht="15" customHeight="1" x14ac:dyDescent="0.25"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5:25" ht="15" customHeight="1" x14ac:dyDescent="0.25"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2024-12-24T09:38:48Z</dcterms:modified>
</cp:coreProperties>
</file>